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85" yWindow="65371" windowWidth="14640" windowHeight="11760" activeTab="0"/>
  </bookViews>
  <sheets>
    <sheet name="Sheet3" sheetId="1" r:id="rId1"/>
  </sheets>
  <definedNames>
    <definedName name="_xlnm.Print_Titles" localSheetId="0">'Sheet3'!$5:$5</definedName>
    <definedName name="_xlnm.Print_Area" localSheetId="0">'Sheet3'!$A$1:$I$73</definedName>
  </definedNames>
  <calcPr fullCalcOnLoad="1"/>
</workbook>
</file>

<file path=xl/sharedStrings.xml><?xml version="1.0" encoding="utf-8"?>
<sst xmlns="http://schemas.openxmlformats.org/spreadsheetml/2006/main" count="210" uniqueCount="190">
  <si>
    <t>101,15</t>
  </si>
  <si>
    <t>103,3</t>
  </si>
  <si>
    <t>10720 000 0000 0000000 000 000</t>
  </si>
  <si>
    <t>24600 0000 000</t>
  </si>
  <si>
    <t>02900 0000 000</t>
  </si>
  <si>
    <t>700 001</t>
  </si>
  <si>
    <t>фонд оплаты труда государственных (муниципальных) органов</t>
  </si>
  <si>
    <t>00220 0000 122</t>
  </si>
  <si>
    <t>101,91</t>
  </si>
  <si>
    <t>24200 0800 000</t>
  </si>
  <si>
    <t>101,313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</si>
  <si>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</si>
  <si>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103,9</t>
  </si>
  <si>
    <t>101,270</t>
  </si>
  <si>
    <t>федеральная адресная инвестиционная программа (ФАИП)</t>
  </si>
  <si>
    <t>103,7</t>
  </si>
  <si>
    <t>101,295</t>
  </si>
  <si>
    <t>101,51</t>
  </si>
  <si>
    <t>101,99</t>
  </si>
  <si>
    <t>ОСТАТКИ СРЕДСТВ БЮДЖЕТОВ НА ОТЧЕТНУЮ ДАТУ:</t>
  </si>
  <si>
    <t>103,1</t>
  </si>
  <si>
    <t>101,293</t>
  </si>
  <si>
    <t>101,276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</si>
  <si>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</si>
  <si>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Служащие</t>
  </si>
  <si>
    <t>101,272</t>
  </si>
  <si>
    <t>101,183</t>
  </si>
  <si>
    <t>103,5</t>
  </si>
  <si>
    <t>№ листа / № строки</t>
  </si>
  <si>
    <t>14000 0000 000</t>
  </si>
  <si>
    <t>Муниципальные служащие</t>
  </si>
  <si>
    <t>101,13</t>
  </si>
  <si>
    <t>12510 0000 000</t>
  </si>
  <si>
    <t>12520 0000 000</t>
  </si>
  <si>
    <t>105,6</t>
  </si>
  <si>
    <t>101,93</t>
  </si>
  <si>
    <t>101,76</t>
  </si>
  <si>
    <t>000 0000 0000000 000 211 01</t>
  </si>
  <si>
    <t>00200 0000 000</t>
  </si>
  <si>
    <t>101,85</t>
  </si>
  <si>
    <t>23200 0800 000</t>
  </si>
  <si>
    <t>01000 0000 000</t>
  </si>
  <si>
    <t>23600 0000 000</t>
  </si>
  <si>
    <t>остатки целевых средств бюджетов</t>
  </si>
  <si>
    <t>00230 0000 129</t>
  </si>
  <si>
    <t>101,326</t>
  </si>
  <si>
    <t>101,285</t>
  </si>
  <si>
    <t>10800 0000 000</t>
  </si>
  <si>
    <t>10801 0000 000</t>
  </si>
  <si>
    <t>06100 0000 000</t>
  </si>
  <si>
    <t>101,119</t>
  </si>
  <si>
    <t>Расходы по содержанию органов местного самоуправления, всего - по 01 разделу</t>
  </si>
  <si>
    <t>101,47</t>
  </si>
  <si>
    <t>13000 0000 000</t>
  </si>
  <si>
    <t>101,49</t>
  </si>
  <si>
    <t>101,268</t>
  </si>
  <si>
    <t>Ед. измерения: документа - руб.</t>
  </si>
  <si>
    <t>обеспечение мероприятий по капитальному ремонту многоквартирных домов</t>
  </si>
  <si>
    <t>101,324</t>
  </si>
  <si>
    <t>101,178</t>
  </si>
  <si>
    <t>101,68</t>
  </si>
  <si>
    <t>02538 0000 000</t>
  </si>
  <si>
    <t>101,249</t>
  </si>
  <si>
    <t>101,83</t>
  </si>
  <si>
    <t>101,75</t>
  </si>
  <si>
    <t>103,6</t>
  </si>
  <si>
    <t>103,8</t>
  </si>
  <si>
    <t>101,337</t>
  </si>
  <si>
    <t>13600 0000 000</t>
  </si>
  <si>
    <t>10700 000 0000 0000000 000 000</t>
  </si>
  <si>
    <t>02530 0000 000</t>
  </si>
  <si>
    <t>иные выплаты персоналу государственных (муниципальных) органов, за исключением фонда оплаты  труда</t>
  </si>
  <si>
    <t>МУНИЦИПАЛЬНЫЙ ДОЛГ, всего</t>
  </si>
  <si>
    <t>103,2</t>
  </si>
  <si>
    <t>101,184</t>
  </si>
  <si>
    <t>13200 0800 000</t>
  </si>
  <si>
    <t>101,14</t>
  </si>
  <si>
    <t>Наименование показателя</t>
  </si>
  <si>
    <t>000 0000 0000000 000 000 01</t>
  </si>
  <si>
    <t>101,316</t>
  </si>
  <si>
    <t>32  32 Исполнено бюджеты городских и сельских поселений (средства федерального бюджета)</t>
  </si>
  <si>
    <t>105,1</t>
  </si>
  <si>
    <t>иные расходы на приобретение (изготовление) объектов относящихся к основным средствам</t>
  </si>
  <si>
    <t>101,298</t>
  </si>
  <si>
    <t>101,182</t>
  </si>
  <si>
    <t>103,4</t>
  </si>
  <si>
    <t>101,92</t>
  </si>
  <si>
    <t>00210 0000 121</t>
  </si>
  <si>
    <t>объем основного долга по бюджетным кредитам, привлеченным в местный бюджет, всего</t>
  </si>
  <si>
    <t>содержание сети автомобильных дорог общего пользования и искусственных сооружений на них</t>
  </si>
  <si>
    <t>23000 0000 000</t>
  </si>
  <si>
    <t>105,3</t>
  </si>
  <si>
    <t>101,16</t>
  </si>
  <si>
    <t xml:space="preserve"> </t>
  </si>
  <si>
    <t>12580 0000 000</t>
  </si>
  <si>
    <t>00803 0203 129</t>
  </si>
  <si>
    <t>000 0000 0000000 000 213 01</t>
  </si>
  <si>
    <t>02536 0000 000</t>
  </si>
  <si>
    <t>101,329</t>
  </si>
  <si>
    <t>10100 0000 000</t>
  </si>
  <si>
    <t>14200 0800 000</t>
  </si>
  <si>
    <t>02920 0000 000</t>
  </si>
  <si>
    <t>02910 0000 000</t>
  </si>
  <si>
    <t>00801 0203 121</t>
  </si>
  <si>
    <t>700,1</t>
  </si>
  <si>
    <t>взносы по обязательному  социальному страхованию на  выплаты денежного  содержания и иные выплаты  работникам государственных  (муниципальных) органов</t>
  </si>
  <si>
    <t>00800 0203 000</t>
  </si>
  <si>
    <t>бюджетные кредиты, полученные из местного бюджета</t>
  </si>
  <si>
    <t>14600 0000 000</t>
  </si>
  <si>
    <t>101,306</t>
  </si>
  <si>
    <t>31  31 Исполнено бюджеты городских и сельских поселений</t>
  </si>
  <si>
    <t>03000 0502 000</t>
  </si>
  <si>
    <t>09600 0000 000</t>
  </si>
  <si>
    <t>13  13 Запланировано бюджеты городских и сельских поселений</t>
  </si>
  <si>
    <t>09601 0000 000</t>
  </si>
  <si>
    <t>Код показателя</t>
  </si>
  <si>
    <t>101,177</t>
  </si>
  <si>
    <t>12540 0000 410</t>
  </si>
  <si>
    <t>02921 0501 000</t>
  </si>
  <si>
    <t>101,82</t>
  </si>
  <si>
    <t>14  14 Запланировано бюджеты городских и сельских поселений (средства федерального бюджета)</t>
  </si>
  <si>
    <t>Муниципальные должности</t>
  </si>
  <si>
    <t>101,248</t>
  </si>
  <si>
    <t>24000 0000 000</t>
  </si>
  <si>
    <t>10102 0000 000</t>
  </si>
  <si>
    <t>10101 0000 000</t>
  </si>
  <si>
    <t>02912 0000 000</t>
  </si>
  <si>
    <t>02922 0000 000</t>
  </si>
  <si>
    <t>10723 000 0000 0000000 000 000</t>
  </si>
  <si>
    <t>12500 0000 000</t>
  </si>
  <si>
    <t>101,269</t>
  </si>
  <si>
    <t>капитальный ремонт и ремонт сети автомобильных дорог общего пользования и искусственных сооружений на них</t>
  </si>
  <si>
    <t>101,46</t>
  </si>
  <si>
    <t>в сфере культуры и кинематографии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</si>
  <si>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</si>
  <si>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101,282</t>
  </si>
  <si>
    <t>21  21 Исполнено, суммы, подлежащие исключению в рамках консолидированного бюджета субъекта РФ</t>
  </si>
  <si>
    <t>3  3 Запланировано суммы, подлежащие исключению в рамках консолидированного бюджета субъекта РФ</t>
  </si>
  <si>
    <t>104,1</t>
  </si>
  <si>
    <t>0001</t>
  </si>
  <si>
    <t>Численность работников государственных (муниципальных) учреждений, в том числе</t>
  </si>
  <si>
    <t>104,7</t>
  </si>
  <si>
    <t>0007</t>
  </si>
  <si>
    <t>Численность работников культуры</t>
  </si>
  <si>
    <t>104,14</t>
  </si>
  <si>
    <t>0014</t>
  </si>
  <si>
    <t>Численность работников культуры (совместители)</t>
  </si>
  <si>
    <t>104,34</t>
  </si>
  <si>
    <t>0034</t>
  </si>
  <si>
    <t>Кроме того, сумма льгот по оплате жилищно-коммунальных услуг, предоставленных работникам и включенных в формы федерального статистического наблюдения  ЗП-образование,  ЗП-культура, ЗП-соц; ЗП-здрав., в том числе:</t>
  </si>
  <si>
    <t>104,39</t>
  </si>
  <si>
    <t>0039</t>
  </si>
  <si>
    <t>работникам учреждений культуры</t>
  </si>
  <si>
    <t>иные расходы на закупку товаров, работ, услуг в целях капитального ремонта государственного (муниципального) имущества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</si>
  <si>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</si>
  <si>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закупка органами государственной власти субъекта Российской Федерации (местного самоуправления) товаров, работ, услуг в целях капитального ремонта государственного (муниципального) имущества в рамках содержания и функционирования органов государственной власти субъекта Российской Федерации (местного самоуправления)</t>
  </si>
  <si>
    <t>01400 0000 000</t>
  </si>
  <si>
    <t>обеспечение мероприятий по  переселению граждан из аварийного жилищного фонда</t>
  </si>
  <si>
    <r>
      <t xml:space="preserve">Расходы по содержанию органов местного самоуправления, всего </t>
    </r>
    <r>
      <rPr>
        <b/>
        <sz val="8"/>
        <color indexed="8"/>
        <rFont val="Tahoma"/>
        <family val="2"/>
      </rPr>
      <t>(0102-0104)</t>
    </r>
  </si>
  <si>
    <r>
      <t>фонд оплаты труда государственных (муниципальных) органов</t>
    </r>
    <r>
      <rPr>
        <b/>
        <sz val="8"/>
        <color indexed="8"/>
        <rFont val="Tahoma"/>
        <family val="2"/>
      </rPr>
      <t xml:space="preserve"> (КВР 121</t>
    </r>
    <r>
      <rPr>
        <sz val="8"/>
        <color indexed="8"/>
        <rFont val="Tahoma"/>
        <family val="2"/>
      </rPr>
      <t>)</t>
    </r>
  </si>
  <si>
    <r>
  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  </r>
    <r>
      <rPr>
        <b/>
        <sz val="8"/>
        <color indexed="8"/>
        <rFont val="Tahoma"/>
        <family val="2"/>
      </rPr>
      <t>(КВР 129)</t>
    </r>
  </si>
  <si>
    <r>
      <t xml:space="preserve">Осуществление первичного воинского учета на территориях, где отсутствуют военные комиссариаты </t>
    </r>
    <r>
      <rPr>
        <b/>
        <sz val="8"/>
        <color indexed="8"/>
        <rFont val="Tahoma"/>
        <family val="2"/>
      </rPr>
      <t>(ВУС)</t>
    </r>
  </si>
  <si>
    <r>
      <t xml:space="preserve">Расходы, осуществляемые за счет субвенций, поступающих от других бюджетов бюджетной системы </t>
    </r>
    <r>
      <rPr>
        <b/>
        <sz val="8"/>
        <color indexed="8"/>
        <rFont val="Tahoma"/>
        <family val="2"/>
      </rPr>
      <t>(ВУС)</t>
    </r>
  </si>
  <si>
    <r>
      <t xml:space="preserve">Реализация государственной политикив обдасти содействия занятости населения </t>
    </r>
    <r>
      <rPr>
        <b/>
        <sz val="8"/>
        <color indexed="8"/>
        <rFont val="Tahoma"/>
        <family val="2"/>
      </rPr>
      <t>(0401)</t>
    </r>
  </si>
  <si>
    <r>
      <t xml:space="preserve">Расходы дорожных фондов </t>
    </r>
    <r>
      <rPr>
        <b/>
        <sz val="8"/>
        <color indexed="8"/>
        <rFont val="Tahoma"/>
        <family val="2"/>
      </rPr>
      <t>(0409)</t>
    </r>
  </si>
  <si>
    <r>
      <t>Поддержка коммунального хозяйства, всего</t>
    </r>
    <r>
      <rPr>
        <b/>
        <sz val="8"/>
        <color indexed="8"/>
        <rFont val="Tahoma"/>
        <family val="2"/>
      </rPr>
      <t xml:space="preserve"> (0502)</t>
    </r>
  </si>
  <si>
    <r>
      <t xml:space="preserve">Социальное обеспечение </t>
    </r>
    <r>
      <rPr>
        <b/>
        <sz val="8"/>
        <color indexed="8"/>
        <rFont val="Tahoma"/>
        <family val="2"/>
      </rPr>
      <t>(КВР 300)</t>
    </r>
  </si>
  <si>
    <r>
      <t xml:space="preserve">Резервный фонд исполнительных органов государственной власти субъекта Российской Федерации (местных администраций) </t>
    </r>
    <r>
      <rPr>
        <b/>
        <sz val="8"/>
        <color indexed="8"/>
        <rFont val="Tahoma"/>
        <family val="2"/>
      </rPr>
      <t>(перв. Бюджет)</t>
    </r>
  </si>
  <si>
    <r>
      <t xml:space="preserve">Объем средств, выделенный из резервного фонда исполнительных органов государственной власти субъекта Российской Федерации (местных администраций) </t>
    </r>
    <r>
      <rPr>
        <b/>
        <sz val="8"/>
        <color indexed="8"/>
        <rFont val="Tahoma"/>
        <family val="2"/>
      </rPr>
      <t>(уточ. Бюджет)</t>
    </r>
  </si>
  <si>
    <r>
      <t xml:space="preserve">Государственные и муниципальные программы </t>
    </r>
    <r>
      <rPr>
        <b/>
        <sz val="8"/>
        <color indexed="8"/>
        <rFont val="Tahoma"/>
        <family val="2"/>
      </rPr>
      <t>(ИТОГО РАСХОДОВ)</t>
    </r>
  </si>
  <si>
    <r>
      <t xml:space="preserve">государственные и муниципальные программы, формируемые за счет субвенций, поступающих от других бюджетов бюджетной системы Российской Федерации </t>
    </r>
    <r>
      <rPr>
        <b/>
        <sz val="8"/>
        <color indexed="8"/>
        <rFont val="Tahoma"/>
        <family val="2"/>
      </rPr>
      <t>(ВУС)</t>
    </r>
  </si>
  <si>
    <r>
      <t xml:space="preserve">Капитальные вложения </t>
    </r>
    <r>
      <rPr>
        <b/>
        <sz val="8"/>
        <color indexed="8"/>
        <rFont val="Tahoma"/>
        <family val="2"/>
      </rPr>
      <t>(ст. 310)</t>
    </r>
  </si>
  <si>
    <r>
      <t xml:space="preserve">расходы органов государственной власти субъекта Российской Федерации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 </t>
    </r>
    <r>
      <rPr>
        <b/>
        <sz val="8"/>
        <color indexed="8"/>
        <rFont val="Tahoma"/>
        <family val="2"/>
      </rPr>
      <t>(0104)</t>
    </r>
  </si>
  <si>
    <r>
      <t xml:space="preserve">расходы казенных учреждений на приобретение (изготовление) объектов относящихся к основным средствам </t>
    </r>
    <r>
      <rPr>
        <b/>
        <sz val="8"/>
        <color indexed="8"/>
        <rFont val="Tahoma"/>
        <family val="2"/>
      </rPr>
      <t>(0113, 0801)</t>
    </r>
  </si>
  <si>
    <r>
      <t xml:space="preserve">бюджетные инвестиции </t>
    </r>
    <r>
      <rPr>
        <b/>
        <sz val="8"/>
        <color indexed="8"/>
        <rFont val="Tahoma"/>
        <family val="2"/>
      </rPr>
      <t>(КВР 412, 414)</t>
    </r>
  </si>
  <si>
    <r>
      <t xml:space="preserve">Капитальный ремонт </t>
    </r>
    <r>
      <rPr>
        <b/>
        <sz val="8"/>
        <color indexed="8"/>
        <rFont val="Tahoma"/>
        <family val="2"/>
      </rPr>
      <t>(КВР 243)</t>
    </r>
  </si>
  <si>
    <r>
      <t xml:space="preserve">Расходы на фонд оплаты труда работникам учреждений, осуществляемые за счет средств бюджетов бюджетной системы Российской Федерации </t>
    </r>
    <r>
      <rPr>
        <b/>
        <sz val="8"/>
        <color indexed="8"/>
        <rFont val="Tahoma"/>
        <family val="2"/>
      </rPr>
      <t>(КВР 111, 121)</t>
    </r>
  </si>
  <si>
    <r>
      <t>в других сферах</t>
    </r>
    <r>
      <rPr>
        <b/>
        <sz val="8"/>
        <color indexed="8"/>
        <rFont val="Tahoma"/>
        <family val="2"/>
      </rPr>
      <t xml:space="preserve"> (0113, 0203)</t>
    </r>
  </si>
  <si>
    <r>
      <t xml:space="preserve">Взносы по обязательному социальному страхованию на выплаты по оплате труда работников и иные выплаты работникам учреждений </t>
    </r>
    <r>
      <rPr>
        <b/>
        <sz val="8"/>
        <color indexed="8"/>
        <rFont val="Tahoma"/>
        <family val="2"/>
      </rPr>
      <t>(КВР 119, 129)</t>
    </r>
    <r>
      <rPr>
        <sz val="8"/>
        <color indexed="8"/>
        <rFont val="Tahoma"/>
        <family val="2"/>
      </rPr>
      <t xml:space="preserve"> </t>
    </r>
  </si>
  <si>
    <r>
      <t xml:space="preserve">в других сферах </t>
    </r>
    <r>
      <rPr>
        <b/>
        <sz val="8"/>
        <color indexed="8"/>
        <rFont val="Tahoma"/>
        <family val="2"/>
      </rPr>
      <t>(0113,0203)</t>
    </r>
  </si>
  <si>
    <r>
      <t xml:space="preserve">Расходы на фонд оплаты труда работникам учреждений </t>
    </r>
    <r>
      <rPr>
        <b/>
        <sz val="8"/>
        <color indexed="8"/>
        <rFont val="Tahoma"/>
        <family val="2"/>
      </rPr>
      <t>(КВР 111, 119)</t>
    </r>
  </si>
  <si>
    <r>
      <t xml:space="preserve">в других сферах </t>
    </r>
    <r>
      <rPr>
        <b/>
        <sz val="8"/>
        <color indexed="8"/>
        <rFont val="Tahoma"/>
        <family val="2"/>
      </rPr>
      <t>(0113, 0203)</t>
    </r>
  </si>
  <si>
    <r>
      <t xml:space="preserve">Взносы по обязательному социальному страхованию на выплаты по оплате труда работников и иные выплаты работникам учреждений </t>
    </r>
    <r>
      <rPr>
        <b/>
        <sz val="8"/>
        <color indexed="8"/>
        <rFont val="Tahoma"/>
        <family val="2"/>
      </rPr>
      <t xml:space="preserve">(КВР 119, 129) </t>
    </r>
  </si>
  <si>
    <r>
      <t>на заработную плату  - по 01 разделу в том числе:</t>
    </r>
    <r>
      <rPr>
        <b/>
        <sz val="8"/>
        <color indexed="8"/>
        <rFont val="Tahoma"/>
        <family val="2"/>
      </rPr>
      <t xml:space="preserve"> (КВР 121)</t>
    </r>
  </si>
  <si>
    <r>
      <t xml:space="preserve">на начисления на выплаты по оплате труда  - по 01 разделу </t>
    </r>
    <r>
      <rPr>
        <b/>
        <sz val="8"/>
        <color indexed="8"/>
        <rFont val="Tahoma"/>
        <family val="2"/>
      </rPr>
      <t>(КВР 129)</t>
    </r>
  </si>
  <si>
    <r>
      <t xml:space="preserve">Региональные и муниципальные программы (без ФАИП) – </t>
    </r>
    <r>
      <rPr>
        <b/>
        <sz val="8"/>
        <color indexed="8"/>
        <rFont val="Tahoma"/>
        <family val="2"/>
      </rPr>
      <t>ст.251</t>
    </r>
  </si>
  <si>
    <t>Инспектор по учету</t>
  </si>
  <si>
    <t>Глава поселения</t>
  </si>
  <si>
    <t>Администрация Малогрибановского сельского поселения</t>
  </si>
  <si>
    <t>ДОХОДЫ БЮДЖЕТА ЗА 1 КВАРТАЛ 2023ГОДА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</si>
</sst>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</numFmts>
  <fonts count="48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7"/>
      <color indexed="8"/>
      <name val="Arial"/>
      <family val="2"/>
    </font>
    <font>
      <sz val="11"/>
      <color indexed="8"/>
      <name val="Times New Roman CYR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ahoma"/>
      <family val="2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ahoma"/>
      <family val="2"/>
    </font>
    <font>
      <sz val="8"/>
      <color rgb="FFFF0000"/>
      <name val="Tahoma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8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8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8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left" wrapText="1"/>
    </xf>
    <xf numFmtId="175" fontId="7" fillId="33" borderId="13" xfId="0" applyNumberFormat="1" applyFont="1" applyFill="1" applyBorder="1" applyAlignment="1">
      <alignment horizontal="right" wrapText="1"/>
    </xf>
    <xf numFmtId="175" fontId="7" fillId="0" borderId="13" xfId="0" applyNumberFormat="1" applyFont="1" applyBorder="1" applyAlignment="1">
      <alignment horizontal="righ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left" wrapText="1"/>
    </xf>
    <xf numFmtId="175" fontId="7" fillId="33" borderId="15" xfId="0" applyNumberFormat="1" applyFont="1" applyFill="1" applyBorder="1" applyAlignment="1">
      <alignment horizontal="right" wrapText="1"/>
    </xf>
    <xf numFmtId="175" fontId="7" fillId="0" borderId="15" xfId="0" applyNumberFormat="1" applyFont="1" applyBorder="1" applyAlignment="1">
      <alignment horizontal="righ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horizontal="left" wrapText="1"/>
    </xf>
    <xf numFmtId="175" fontId="7" fillId="33" borderId="17" xfId="0" applyNumberFormat="1" applyFont="1" applyFill="1" applyBorder="1" applyAlignment="1">
      <alignment horizontal="right" wrapText="1"/>
    </xf>
    <xf numFmtId="175" fontId="7" fillId="0" borderId="17" xfId="0" applyNumberFormat="1" applyFont="1" applyBorder="1" applyAlignment="1">
      <alignment horizontal="right" wrapText="1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center" wrapText="1"/>
    </xf>
    <xf numFmtId="0" fontId="7" fillId="0" borderId="19" xfId="0" applyFont="1" applyBorder="1" applyAlignment="1">
      <alignment horizontal="left" wrapText="1"/>
    </xf>
    <xf numFmtId="175" fontId="7" fillId="33" borderId="19" xfId="0" applyNumberFormat="1" applyFont="1" applyFill="1" applyBorder="1" applyAlignment="1">
      <alignment horizontal="right" wrapText="1"/>
    </xf>
    <xf numFmtId="175" fontId="7" fillId="0" borderId="19" xfId="0" applyNumberFormat="1" applyFont="1" applyBorder="1" applyAlignment="1">
      <alignment horizontal="right" wrapText="1"/>
    </xf>
    <xf numFmtId="0" fontId="7" fillId="0" borderId="20" xfId="0" applyFont="1" applyBorder="1" applyAlignment="1">
      <alignment horizontal="left" wrapText="1"/>
    </xf>
    <xf numFmtId="0" fontId="7" fillId="33" borderId="16" xfId="0" applyFont="1" applyFill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175" fontId="7" fillId="33" borderId="11" xfId="0" applyNumberFormat="1" applyFont="1" applyFill="1" applyBorder="1" applyAlignment="1">
      <alignment horizontal="right" wrapText="1"/>
    </xf>
    <xf numFmtId="175" fontId="7" fillId="0" borderId="11" xfId="0" applyNumberFormat="1" applyFont="1" applyBorder="1" applyAlignment="1">
      <alignment horizontal="right" wrapText="1"/>
    </xf>
    <xf numFmtId="0" fontId="7" fillId="0" borderId="28" xfId="0" applyFont="1" applyBorder="1" applyAlignment="1">
      <alignment horizontal="left" wrapText="1"/>
    </xf>
    <xf numFmtId="175" fontId="7" fillId="0" borderId="13" xfId="0" applyNumberFormat="1" applyFont="1" applyFill="1" applyBorder="1" applyAlignment="1">
      <alignment horizontal="right" wrapText="1"/>
    </xf>
    <xf numFmtId="0" fontId="7" fillId="0" borderId="29" xfId="0" applyFont="1" applyBorder="1" applyAlignment="1">
      <alignment horizontal="left" wrapText="1"/>
    </xf>
    <xf numFmtId="0" fontId="7" fillId="0" borderId="30" xfId="0" applyFont="1" applyBorder="1" applyAlignment="1">
      <alignment horizontal="left" wrapText="1"/>
    </xf>
    <xf numFmtId="175" fontId="7" fillId="33" borderId="25" xfId="0" applyNumberFormat="1" applyFont="1" applyFill="1" applyBorder="1" applyAlignment="1">
      <alignment horizontal="right" wrapText="1"/>
    </xf>
    <xf numFmtId="175" fontId="7" fillId="0" borderId="25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left" wrapText="1"/>
    </xf>
    <xf numFmtId="0" fontId="7" fillId="0" borderId="31" xfId="0" applyFont="1" applyBorder="1" applyAlignment="1">
      <alignment horizontal="center" wrapText="1"/>
    </xf>
    <xf numFmtId="175" fontId="7" fillId="0" borderId="32" xfId="0" applyNumberFormat="1" applyFont="1" applyBorder="1" applyAlignment="1">
      <alignment horizontal="right" wrapText="1"/>
    </xf>
    <xf numFmtId="0" fontId="7" fillId="0" borderId="33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2" fontId="7" fillId="33" borderId="13" xfId="0" applyNumberFormat="1" applyFont="1" applyFill="1" applyBorder="1" applyAlignment="1">
      <alignment horizontal="left" wrapText="1"/>
    </xf>
    <xf numFmtId="2" fontId="7" fillId="33" borderId="14" xfId="0" applyNumberFormat="1" applyFont="1" applyFill="1" applyBorder="1" applyAlignment="1">
      <alignment horizontal="left" wrapText="1"/>
    </xf>
    <xf numFmtId="3" fontId="7" fillId="0" borderId="19" xfId="0" applyNumberFormat="1" applyFont="1" applyBorder="1" applyAlignment="1">
      <alignment horizontal="left" wrapText="1"/>
    </xf>
    <xf numFmtId="0" fontId="7" fillId="0" borderId="13" xfId="0" applyNumberFormat="1" applyFont="1" applyBorder="1" applyAlignment="1">
      <alignment horizontal="left" wrapText="1"/>
    </xf>
    <xf numFmtId="175" fontId="7" fillId="0" borderId="19" xfId="0" applyNumberFormat="1" applyFont="1" applyFill="1" applyBorder="1" applyAlignment="1">
      <alignment horizontal="right" wrapText="1"/>
    </xf>
    <xf numFmtId="0" fontId="7" fillId="34" borderId="13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left" wrapText="1"/>
    </xf>
    <xf numFmtId="175" fontId="7" fillId="34" borderId="13" xfId="0" applyNumberFormat="1" applyFont="1" applyFill="1" applyBorder="1" applyAlignment="1">
      <alignment horizontal="right" wrapText="1"/>
    </xf>
    <xf numFmtId="0" fontId="7" fillId="34" borderId="14" xfId="0" applyFont="1" applyFill="1" applyBorder="1" applyAlignment="1">
      <alignment horizontal="left" wrapText="1"/>
    </xf>
    <xf numFmtId="0" fontId="7" fillId="34" borderId="15" xfId="0" applyFont="1" applyFill="1" applyBorder="1" applyAlignment="1">
      <alignment horizontal="center" wrapText="1"/>
    </xf>
    <xf numFmtId="0" fontId="7" fillId="34" borderId="15" xfId="0" applyFont="1" applyFill="1" applyBorder="1" applyAlignment="1">
      <alignment horizontal="left" wrapText="1"/>
    </xf>
    <xf numFmtId="175" fontId="7" fillId="0" borderId="15" xfId="0" applyNumberFormat="1" applyFont="1" applyFill="1" applyBorder="1" applyAlignment="1">
      <alignment horizontal="right" wrapText="1"/>
    </xf>
    <xf numFmtId="0" fontId="7" fillId="34" borderId="16" xfId="0" applyFont="1" applyFill="1" applyBorder="1" applyAlignment="1">
      <alignment horizontal="left" wrapText="1"/>
    </xf>
    <xf numFmtId="0" fontId="7" fillId="34" borderId="19" xfId="0" applyFont="1" applyFill="1" applyBorder="1" applyAlignment="1">
      <alignment horizontal="center" wrapText="1"/>
    </xf>
    <xf numFmtId="0" fontId="7" fillId="34" borderId="19" xfId="0" applyFont="1" applyFill="1" applyBorder="1" applyAlignment="1">
      <alignment horizontal="left" wrapText="1"/>
    </xf>
    <xf numFmtId="0" fontId="7" fillId="34" borderId="20" xfId="0" applyFont="1" applyFill="1" applyBorder="1" applyAlignment="1">
      <alignment horizontal="left" wrapText="1"/>
    </xf>
    <xf numFmtId="175" fontId="7" fillId="34" borderId="15" xfId="0" applyNumberFormat="1" applyFont="1" applyFill="1" applyBorder="1" applyAlignment="1">
      <alignment horizontal="right" wrapText="1"/>
    </xf>
    <xf numFmtId="0" fontId="7" fillId="34" borderId="25" xfId="0" applyFont="1" applyFill="1" applyBorder="1" applyAlignment="1">
      <alignment horizontal="center" wrapText="1"/>
    </xf>
    <xf numFmtId="0" fontId="7" fillId="34" borderId="25" xfId="0" applyFont="1" applyFill="1" applyBorder="1" applyAlignment="1">
      <alignment horizontal="left" wrapText="1"/>
    </xf>
    <xf numFmtId="175" fontId="7" fillId="34" borderId="25" xfId="0" applyNumberFormat="1" applyFont="1" applyFill="1" applyBorder="1" applyAlignment="1">
      <alignment horizontal="right" wrapText="1"/>
    </xf>
    <xf numFmtId="0" fontId="7" fillId="34" borderId="0" xfId="0" applyFont="1" applyFill="1" applyBorder="1" applyAlignment="1">
      <alignment horizontal="left" wrapText="1"/>
    </xf>
    <xf numFmtId="175" fontId="7" fillId="34" borderId="34" xfId="0" applyNumberFormat="1" applyFont="1" applyFill="1" applyBorder="1" applyAlignment="1">
      <alignment horizontal="right" wrapText="1"/>
    </xf>
    <xf numFmtId="0" fontId="7" fillId="34" borderId="33" xfId="0" applyFont="1" applyFill="1" applyBorder="1" applyAlignment="1">
      <alignment horizontal="center" wrapText="1"/>
    </xf>
    <xf numFmtId="0" fontId="7" fillId="34" borderId="33" xfId="0" applyFont="1" applyFill="1" applyBorder="1" applyAlignment="1">
      <alignment horizontal="left" wrapText="1"/>
    </xf>
    <xf numFmtId="175" fontId="7" fillId="33" borderId="13" xfId="0" applyNumberFormat="1" applyFont="1" applyFill="1" applyBorder="1" applyAlignment="1">
      <alignment horizontal="left" wrapText="1"/>
    </xf>
    <xf numFmtId="175" fontId="7" fillId="33" borderId="14" xfId="0" applyNumberFormat="1" applyFont="1" applyFill="1" applyBorder="1" applyAlignment="1">
      <alignment horizontal="left" wrapText="1"/>
    </xf>
    <xf numFmtId="175" fontId="7" fillId="35" borderId="13" xfId="0" applyNumberFormat="1" applyFont="1" applyFill="1" applyBorder="1" applyAlignment="1">
      <alignment horizontal="right" wrapText="1"/>
    </xf>
    <xf numFmtId="175" fontId="7" fillId="36" borderId="13" xfId="0" applyNumberFormat="1" applyFont="1" applyFill="1" applyBorder="1" applyAlignment="1">
      <alignment horizontal="right" wrapText="1"/>
    </xf>
    <xf numFmtId="175" fontId="7" fillId="36" borderId="17" xfId="0" applyNumberFormat="1" applyFont="1" applyFill="1" applyBorder="1" applyAlignment="1">
      <alignment horizontal="right" wrapText="1"/>
    </xf>
    <xf numFmtId="175" fontId="7" fillId="36" borderId="15" xfId="0" applyNumberFormat="1" applyFont="1" applyFill="1" applyBorder="1" applyAlignment="1">
      <alignment horizontal="right" wrapText="1"/>
    </xf>
    <xf numFmtId="175" fontId="45" fillId="37" borderId="13" xfId="0" applyNumberFormat="1" applyFont="1" applyFill="1" applyBorder="1" applyAlignment="1">
      <alignment horizontal="right" wrapText="1"/>
    </xf>
    <xf numFmtId="175" fontId="46" fillId="0" borderId="25" xfId="0" applyNumberFormat="1" applyFont="1" applyBorder="1" applyAlignment="1">
      <alignment horizontal="right" wrapText="1"/>
    </xf>
    <xf numFmtId="0" fontId="47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29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26" xfId="0" applyFont="1" applyFill="1" applyBorder="1" applyAlignment="1">
      <alignment horizontal="left" wrapText="1"/>
    </xf>
    <xf numFmtId="0" fontId="7" fillId="0" borderId="28" xfId="0" applyFont="1" applyFill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1">
      <selection activeCell="G3" sqref="G3:H3"/>
    </sheetView>
  </sheetViews>
  <sheetFormatPr defaultColWidth="9.140625" defaultRowHeight="12.75"/>
  <cols>
    <col min="1" max="1" width="10.140625" style="0" customWidth="1"/>
    <col min="2" max="2" width="14.8515625" style="0" customWidth="1"/>
    <col min="3" max="3" width="27.8515625" style="0" customWidth="1"/>
    <col min="4" max="4" width="11.7109375" style="0" customWidth="1"/>
    <col min="5" max="5" width="11.8515625" style="0" customWidth="1"/>
    <col min="6" max="6" width="10.28125" style="0" customWidth="1"/>
    <col min="7" max="7" width="13.00390625" style="0" customWidth="1"/>
    <col min="8" max="9" width="13.7109375" style="0" customWidth="1"/>
  </cols>
  <sheetData>
    <row r="1" spans="1:9" ht="12.75">
      <c r="A1" s="84" t="s">
        <v>93</v>
      </c>
      <c r="B1" s="91"/>
      <c r="C1" s="90"/>
      <c r="D1" s="90"/>
      <c r="E1" s="90"/>
      <c r="F1" s="83"/>
      <c r="G1" s="90"/>
      <c r="H1" s="90"/>
      <c r="I1" s="83"/>
    </row>
    <row r="2" spans="1:9" ht="18.75" customHeight="1">
      <c r="A2" s="84" t="s">
        <v>93</v>
      </c>
      <c r="B2" s="91" t="s">
        <v>189</v>
      </c>
      <c r="C2" s="90"/>
      <c r="D2" s="90"/>
      <c r="E2" s="90"/>
      <c r="F2" s="83"/>
      <c r="G2" s="90"/>
      <c r="H2" s="90"/>
      <c r="I2" s="83" t="s">
        <v>56</v>
      </c>
    </row>
    <row r="3" spans="1:9" ht="12.75">
      <c r="A3" s="84" t="s">
        <v>93</v>
      </c>
      <c r="B3" s="91" t="s">
        <v>188</v>
      </c>
      <c r="C3" s="90"/>
      <c r="D3" s="90"/>
      <c r="E3" s="90"/>
      <c r="F3" s="84" t="s">
        <v>93</v>
      </c>
      <c r="G3" s="90"/>
      <c r="H3" s="90"/>
      <c r="I3" s="84" t="s">
        <v>93</v>
      </c>
    </row>
    <row r="4" spans="1:9" ht="13.5" thickBot="1">
      <c r="A4" s="93" t="s">
        <v>93</v>
      </c>
      <c r="B4" s="94"/>
      <c r="C4" s="90"/>
      <c r="D4" s="90"/>
      <c r="E4" s="90"/>
      <c r="F4" s="85" t="s">
        <v>93</v>
      </c>
      <c r="G4" s="90"/>
      <c r="H4" s="90"/>
      <c r="I4" s="85" t="s">
        <v>93</v>
      </c>
    </row>
    <row r="5" spans="1:9" ht="126.75" thickBot="1">
      <c r="A5" s="2" t="s">
        <v>28</v>
      </c>
      <c r="B5" s="2" t="s">
        <v>115</v>
      </c>
      <c r="C5" s="2" t="s">
        <v>77</v>
      </c>
      <c r="D5" s="3" t="s">
        <v>137</v>
      </c>
      <c r="E5" s="2" t="s">
        <v>113</v>
      </c>
      <c r="F5" s="2" t="s">
        <v>120</v>
      </c>
      <c r="G5" s="4" t="s">
        <v>136</v>
      </c>
      <c r="H5" s="2" t="s">
        <v>110</v>
      </c>
      <c r="I5" s="2" t="s">
        <v>80</v>
      </c>
    </row>
    <row r="6" spans="1:9" ht="33" thickBot="1">
      <c r="A6" s="5" t="s">
        <v>31</v>
      </c>
      <c r="B6" s="6" t="s">
        <v>38</v>
      </c>
      <c r="C6" s="6" t="s">
        <v>158</v>
      </c>
      <c r="D6" s="6"/>
      <c r="E6" s="7">
        <v>2569700</v>
      </c>
      <c r="F6" s="8"/>
      <c r="G6" s="9"/>
      <c r="H6" s="7">
        <v>602939.48</v>
      </c>
      <c r="I6" s="8"/>
    </row>
    <row r="7" spans="1:9" ht="25.5" customHeight="1">
      <c r="A7" s="10" t="s">
        <v>76</v>
      </c>
      <c r="B7" s="11" t="s">
        <v>87</v>
      </c>
      <c r="C7" s="11" t="s">
        <v>159</v>
      </c>
      <c r="D7" s="11"/>
      <c r="E7" s="12">
        <v>1394800</v>
      </c>
      <c r="F7" s="13"/>
      <c r="G7" s="14"/>
      <c r="H7" s="12">
        <v>100832.87</v>
      </c>
      <c r="I7" s="13"/>
    </row>
    <row r="8" spans="1:9" ht="44.25" customHeight="1">
      <c r="A8" s="15" t="s">
        <v>0</v>
      </c>
      <c r="B8" s="16" t="s">
        <v>7</v>
      </c>
      <c r="C8" s="16" t="s">
        <v>71</v>
      </c>
      <c r="D8" s="16"/>
      <c r="E8" s="17">
        <v>0</v>
      </c>
      <c r="F8" s="18"/>
      <c r="G8" s="19"/>
      <c r="H8" s="17"/>
      <c r="I8" s="18"/>
    </row>
    <row r="9" spans="1:9" ht="68.25" customHeight="1" thickBot="1">
      <c r="A9" s="20" t="s">
        <v>92</v>
      </c>
      <c r="B9" s="21" t="s">
        <v>44</v>
      </c>
      <c r="C9" s="21" t="s">
        <v>160</v>
      </c>
      <c r="D9" s="21"/>
      <c r="E9" s="22">
        <v>421200</v>
      </c>
      <c r="F9" s="23"/>
      <c r="G9" s="24"/>
      <c r="H9" s="22">
        <v>30734.29</v>
      </c>
      <c r="I9" s="23"/>
    </row>
    <row r="10" spans="1:9" ht="43.5" thickBot="1">
      <c r="A10" s="5" t="s">
        <v>132</v>
      </c>
      <c r="B10" s="6" t="s">
        <v>106</v>
      </c>
      <c r="C10" s="6" t="s">
        <v>161</v>
      </c>
      <c r="D10" s="6"/>
      <c r="E10" s="7">
        <v>113300</v>
      </c>
      <c r="F10" s="7">
        <v>113300</v>
      </c>
      <c r="G10" s="9"/>
      <c r="H10" s="7">
        <v>17011.93</v>
      </c>
      <c r="I10" s="7">
        <v>17011.93</v>
      </c>
    </row>
    <row r="11" spans="1:9" ht="18.75" customHeight="1">
      <c r="A11" s="10" t="s">
        <v>52</v>
      </c>
      <c r="B11" s="11" t="s">
        <v>103</v>
      </c>
      <c r="C11" s="11" t="s">
        <v>6</v>
      </c>
      <c r="D11" s="11"/>
      <c r="E11" s="12">
        <v>78400</v>
      </c>
      <c r="F11" s="12">
        <v>78400</v>
      </c>
      <c r="G11" s="25"/>
      <c r="H11" s="12">
        <v>13066</v>
      </c>
      <c r="I11" s="12">
        <v>13066</v>
      </c>
    </row>
    <row r="12" spans="1:9" ht="64.5" thickBot="1">
      <c r="A12" s="20" t="s">
        <v>54</v>
      </c>
      <c r="B12" s="21" t="s">
        <v>95</v>
      </c>
      <c r="C12" s="21" t="s">
        <v>105</v>
      </c>
      <c r="D12" s="21"/>
      <c r="E12" s="22">
        <v>23700</v>
      </c>
      <c r="F12" s="22">
        <v>23700</v>
      </c>
      <c r="G12" s="24"/>
      <c r="H12" s="22">
        <v>3945.93</v>
      </c>
      <c r="I12" s="22">
        <v>3945.93</v>
      </c>
    </row>
    <row r="13" spans="1:9" ht="43.5" thickBot="1">
      <c r="A13" s="5" t="s">
        <v>17</v>
      </c>
      <c r="B13" s="6" t="s">
        <v>41</v>
      </c>
      <c r="C13" s="6" t="s">
        <v>162</v>
      </c>
      <c r="D13" s="6"/>
      <c r="E13" s="7">
        <v>113300</v>
      </c>
      <c r="F13" s="7">
        <v>113300</v>
      </c>
      <c r="G13" s="9"/>
      <c r="H13" s="7">
        <v>17011.93</v>
      </c>
      <c r="I13" s="7">
        <v>17011.93</v>
      </c>
    </row>
    <row r="14" spans="1:9" ht="33" thickBot="1">
      <c r="A14" s="5"/>
      <c r="B14" s="26" t="s">
        <v>156</v>
      </c>
      <c r="C14" s="6" t="s">
        <v>163</v>
      </c>
      <c r="D14" s="6"/>
      <c r="E14" s="7"/>
      <c r="F14" s="7"/>
      <c r="G14" s="9"/>
      <c r="H14" s="7"/>
      <c r="I14" s="7"/>
    </row>
    <row r="15" spans="1:9" ht="15" customHeight="1" thickBot="1">
      <c r="A15" s="5" t="s">
        <v>60</v>
      </c>
      <c r="B15" s="6" t="s">
        <v>70</v>
      </c>
      <c r="C15" s="6" t="s">
        <v>164</v>
      </c>
      <c r="D15" s="6"/>
      <c r="E15" s="7">
        <v>384100</v>
      </c>
      <c r="F15" s="7">
        <f>F16+F17</f>
        <v>0</v>
      </c>
      <c r="G15" s="7">
        <f>G16+G17</f>
        <v>0</v>
      </c>
      <c r="H15" s="7">
        <f>H17+I18</f>
        <v>0</v>
      </c>
      <c r="I15" s="7">
        <f>I16+I17</f>
        <v>0</v>
      </c>
    </row>
    <row r="16" spans="1:9" ht="42.75">
      <c r="A16" s="10" t="s">
        <v>64</v>
      </c>
      <c r="B16" s="11" t="s">
        <v>97</v>
      </c>
      <c r="C16" s="11" t="s">
        <v>131</v>
      </c>
      <c r="D16" s="11"/>
      <c r="E16" s="12"/>
      <c r="F16" s="13"/>
      <c r="G16" s="14"/>
      <c r="H16" s="12"/>
      <c r="I16" s="13"/>
    </row>
    <row r="17" spans="1:9" ht="33" thickBot="1">
      <c r="A17" s="20" t="s">
        <v>36</v>
      </c>
      <c r="B17" s="27" t="s">
        <v>61</v>
      </c>
      <c r="C17" s="28" t="s">
        <v>89</v>
      </c>
      <c r="D17" s="29"/>
      <c r="E17" s="22">
        <v>384100</v>
      </c>
      <c r="F17" s="23"/>
      <c r="G17" s="24"/>
      <c r="H17" s="22">
        <v>0</v>
      </c>
      <c r="I17" s="23"/>
    </row>
    <row r="18" spans="1:9" ht="79.5" thickBot="1">
      <c r="A18" s="5" t="s">
        <v>119</v>
      </c>
      <c r="B18" s="30" t="s">
        <v>4</v>
      </c>
      <c r="C18" s="1" t="s">
        <v>11</v>
      </c>
      <c r="D18" s="31"/>
      <c r="E18" s="8">
        <f>E19+E21</f>
        <v>0</v>
      </c>
      <c r="F18" s="8"/>
      <c r="G18" s="8"/>
      <c r="H18" s="8">
        <f>H19+H21</f>
        <v>0</v>
      </c>
      <c r="I18" s="8"/>
    </row>
    <row r="19" spans="1:9" ht="135.75" thickBot="1">
      <c r="A19" s="5" t="s">
        <v>63</v>
      </c>
      <c r="B19" s="30" t="s">
        <v>102</v>
      </c>
      <c r="C19" s="1" t="s">
        <v>23</v>
      </c>
      <c r="D19" s="31"/>
      <c r="E19" s="8">
        <f>E20</f>
        <v>0</v>
      </c>
      <c r="F19" s="8"/>
      <c r="G19" s="8"/>
      <c r="H19" s="8">
        <f>H20</f>
        <v>0</v>
      </c>
      <c r="I19" s="8"/>
    </row>
    <row r="20" spans="1:9" ht="34.5" thickBot="1">
      <c r="A20" s="32" t="s">
        <v>39</v>
      </c>
      <c r="B20" s="33" t="s">
        <v>126</v>
      </c>
      <c r="C20" s="1" t="s">
        <v>157</v>
      </c>
      <c r="D20" s="34"/>
      <c r="E20" s="35"/>
      <c r="F20" s="36"/>
      <c r="G20" s="37"/>
      <c r="H20" s="35"/>
      <c r="I20" s="36"/>
    </row>
    <row r="21" spans="1:9" ht="113.25" thickBot="1">
      <c r="A21" s="5" t="s">
        <v>8</v>
      </c>
      <c r="B21" s="30" t="s">
        <v>101</v>
      </c>
      <c r="C21" s="1" t="s">
        <v>134</v>
      </c>
      <c r="D21" s="31"/>
      <c r="E21" s="38">
        <f>E22+E23</f>
        <v>0</v>
      </c>
      <c r="F21" s="38"/>
      <c r="G21" s="38"/>
      <c r="H21" s="38">
        <f>H22+H23</f>
        <v>0</v>
      </c>
      <c r="I21" s="8"/>
    </row>
    <row r="22" spans="1:9" ht="33.75">
      <c r="A22" s="32" t="s">
        <v>86</v>
      </c>
      <c r="B22" s="39" t="s">
        <v>118</v>
      </c>
      <c r="C22" s="1" t="s">
        <v>57</v>
      </c>
      <c r="D22" s="40"/>
      <c r="E22" s="41"/>
      <c r="F22" s="42"/>
      <c r="G22" s="43"/>
      <c r="H22" s="41"/>
      <c r="I22" s="42"/>
    </row>
    <row r="23" spans="1:9" ht="34.5" thickBot="1">
      <c r="A23" s="44" t="s">
        <v>35</v>
      </c>
      <c r="B23" s="27" t="s">
        <v>127</v>
      </c>
      <c r="C23" s="1" t="s">
        <v>157</v>
      </c>
      <c r="D23" s="29"/>
      <c r="E23" s="22"/>
      <c r="F23" s="23"/>
      <c r="G23" s="24"/>
      <c r="H23" s="22"/>
      <c r="I23" s="45"/>
    </row>
    <row r="24" spans="1:9" ht="22.5" thickBot="1">
      <c r="A24" s="5" t="s">
        <v>18</v>
      </c>
      <c r="B24" s="6" t="s">
        <v>111</v>
      </c>
      <c r="C24" s="46" t="s">
        <v>165</v>
      </c>
      <c r="D24" s="6"/>
      <c r="E24" s="7">
        <v>0</v>
      </c>
      <c r="F24" s="8"/>
      <c r="G24" s="9"/>
      <c r="H24" s="7">
        <v>0</v>
      </c>
      <c r="I24" s="8"/>
    </row>
    <row r="25" spans="1:9" ht="16.5" customHeight="1" thickBot="1">
      <c r="A25" s="47" t="s">
        <v>50</v>
      </c>
      <c r="B25" s="48" t="s">
        <v>49</v>
      </c>
      <c r="C25" s="48" t="s">
        <v>166</v>
      </c>
      <c r="D25" s="48"/>
      <c r="E25" s="35">
        <v>277700</v>
      </c>
      <c r="F25" s="36"/>
      <c r="G25" s="37"/>
      <c r="H25" s="35">
        <v>30269.32</v>
      </c>
      <c r="I25" s="36"/>
    </row>
    <row r="26" spans="1:9" ht="54" hidden="1" thickBot="1">
      <c r="A26" s="5" t="s">
        <v>116</v>
      </c>
      <c r="B26" s="6" t="s">
        <v>112</v>
      </c>
      <c r="C26" s="6" t="s">
        <v>167</v>
      </c>
      <c r="D26" s="6"/>
      <c r="E26" s="7"/>
      <c r="F26" s="8"/>
      <c r="G26" s="9"/>
      <c r="H26" s="7"/>
      <c r="I26" s="8"/>
    </row>
    <row r="27" spans="1:9" ht="64.5" hidden="1" thickBot="1">
      <c r="A27" s="32" t="s">
        <v>59</v>
      </c>
      <c r="B27" s="49" t="s">
        <v>114</v>
      </c>
      <c r="C27" s="49" t="s">
        <v>168</v>
      </c>
      <c r="D27" s="49"/>
      <c r="E27" s="41"/>
      <c r="F27" s="42"/>
      <c r="G27" s="43"/>
      <c r="H27" s="41"/>
      <c r="I27" s="42"/>
    </row>
    <row r="28" spans="1:9" ht="22.5" thickBot="1">
      <c r="A28" s="5" t="s">
        <v>84</v>
      </c>
      <c r="B28" s="6" t="s">
        <v>99</v>
      </c>
      <c r="C28" s="6" t="s">
        <v>169</v>
      </c>
      <c r="D28" s="50"/>
      <c r="E28" s="80">
        <v>8021432.22</v>
      </c>
      <c r="F28" s="7"/>
      <c r="G28" s="51"/>
      <c r="H28" s="76">
        <v>602939.48</v>
      </c>
      <c r="I28" s="7"/>
    </row>
    <row r="29" spans="1:9" ht="21.75">
      <c r="A29" s="10" t="s">
        <v>26</v>
      </c>
      <c r="B29" s="11" t="s">
        <v>125</v>
      </c>
      <c r="C29" s="11" t="s">
        <v>14</v>
      </c>
      <c r="D29" s="11"/>
      <c r="E29" s="13"/>
      <c r="F29" s="13"/>
      <c r="G29" s="14"/>
      <c r="H29" s="13"/>
      <c r="I29" s="13"/>
    </row>
    <row r="30" spans="1:9" ht="64.5" thickBot="1">
      <c r="A30" s="20" t="s">
        <v>74</v>
      </c>
      <c r="B30" s="21" t="s">
        <v>124</v>
      </c>
      <c r="C30" s="21" t="s">
        <v>170</v>
      </c>
      <c r="D30" s="21"/>
      <c r="E30" s="22">
        <v>113300</v>
      </c>
      <c r="F30" s="22">
        <v>113300</v>
      </c>
      <c r="G30" s="24"/>
      <c r="H30" s="22">
        <v>17011.93</v>
      </c>
      <c r="I30" s="22">
        <v>17011.93</v>
      </c>
    </row>
    <row r="31" spans="1:10" ht="22.5" thickBot="1">
      <c r="A31" s="5" t="s">
        <v>122</v>
      </c>
      <c r="B31" s="6" t="s">
        <v>47</v>
      </c>
      <c r="C31" s="6" t="s">
        <v>19</v>
      </c>
      <c r="D31" s="6"/>
      <c r="E31" s="8"/>
      <c r="F31" s="8"/>
      <c r="G31" s="9"/>
      <c r="H31" s="8">
        <v>183930.97</v>
      </c>
      <c r="I31" s="8"/>
      <c r="J31" t="s">
        <v>93</v>
      </c>
    </row>
    <row r="32" spans="1:9" ht="13.5" customHeight="1" thickBot="1">
      <c r="A32" s="32" t="s">
        <v>62</v>
      </c>
      <c r="B32" s="49" t="s">
        <v>48</v>
      </c>
      <c r="C32" s="49" t="s">
        <v>43</v>
      </c>
      <c r="D32" s="49"/>
      <c r="E32" s="42"/>
      <c r="F32" s="42"/>
      <c r="G32" s="43"/>
      <c r="H32" s="81">
        <v>0</v>
      </c>
      <c r="I32" s="42"/>
    </row>
    <row r="33" spans="1:10" ht="12.75" customHeight="1" thickBot="1">
      <c r="A33" s="5" t="s">
        <v>55</v>
      </c>
      <c r="B33" s="6" t="s">
        <v>129</v>
      </c>
      <c r="C33" s="6" t="s">
        <v>171</v>
      </c>
      <c r="D33" s="6"/>
      <c r="E33" s="77">
        <f>E34+E36+E37+F39</f>
        <v>560000</v>
      </c>
      <c r="F33" s="8"/>
      <c r="G33" s="9"/>
      <c r="H33" s="77">
        <f>H34+H36+H37+H39</f>
        <v>0</v>
      </c>
      <c r="I33" s="8"/>
      <c r="J33" s="82"/>
    </row>
    <row r="34" spans="1:9" ht="116.25">
      <c r="A34" s="10" t="s">
        <v>130</v>
      </c>
      <c r="B34" s="11" t="s">
        <v>32</v>
      </c>
      <c r="C34" s="11" t="s">
        <v>172</v>
      </c>
      <c r="D34" s="11"/>
      <c r="E34" s="12">
        <v>150000</v>
      </c>
      <c r="F34" s="13"/>
      <c r="G34" s="14"/>
      <c r="H34" s="12">
        <v>0</v>
      </c>
      <c r="I34" s="13"/>
    </row>
    <row r="35" spans="1:9" ht="41.25" customHeight="1">
      <c r="A35" s="15" t="s">
        <v>13</v>
      </c>
      <c r="B35" s="16" t="s">
        <v>33</v>
      </c>
      <c r="C35" s="16" t="s">
        <v>173</v>
      </c>
      <c r="D35" s="16"/>
      <c r="E35" s="17">
        <v>0</v>
      </c>
      <c r="F35" s="18"/>
      <c r="G35" s="19"/>
      <c r="H35" s="17">
        <v>0</v>
      </c>
      <c r="I35" s="18"/>
    </row>
    <row r="36" spans="1:9" ht="21" customHeight="1">
      <c r="A36" s="15" t="s">
        <v>25</v>
      </c>
      <c r="B36" s="16" t="s">
        <v>117</v>
      </c>
      <c r="C36" s="16" t="s">
        <v>174</v>
      </c>
      <c r="D36" s="16"/>
      <c r="E36" s="78">
        <v>0</v>
      </c>
      <c r="F36" s="18"/>
      <c r="G36" s="19"/>
      <c r="H36" s="78">
        <v>0</v>
      </c>
      <c r="I36" s="18"/>
    </row>
    <row r="37" spans="1:9" ht="33.75" customHeight="1" thickBot="1">
      <c r="A37" s="20" t="s">
        <v>22</v>
      </c>
      <c r="B37" s="21" t="s">
        <v>94</v>
      </c>
      <c r="C37" s="21" t="s">
        <v>82</v>
      </c>
      <c r="D37" s="21"/>
      <c r="E37" s="22">
        <v>410000</v>
      </c>
      <c r="F37" s="23"/>
      <c r="G37" s="24"/>
      <c r="H37" s="22">
        <v>0</v>
      </c>
      <c r="I37" s="23"/>
    </row>
    <row r="38" spans="1:9" ht="13.5" thickBot="1">
      <c r="A38" s="20">
        <v>101.277</v>
      </c>
      <c r="B38" s="52">
        <v>126000000000</v>
      </c>
      <c r="C38" s="6" t="s">
        <v>175</v>
      </c>
      <c r="D38" s="6"/>
      <c r="E38" s="7"/>
      <c r="F38" s="8"/>
      <c r="G38" s="9"/>
      <c r="H38" s="7"/>
      <c r="I38" s="8"/>
    </row>
    <row r="39" spans="1:9" ht="96" customHeight="1" thickBot="1">
      <c r="A39" s="20">
        <v>101.278</v>
      </c>
      <c r="B39" s="52">
        <v>126100000243</v>
      </c>
      <c r="C39" s="53" t="s">
        <v>155</v>
      </c>
      <c r="D39" s="6"/>
      <c r="E39" s="7"/>
      <c r="F39" s="8"/>
      <c r="G39" s="9"/>
      <c r="H39" s="7"/>
      <c r="I39" s="8"/>
    </row>
    <row r="40" spans="1:9" ht="39.75" customHeight="1" thickBot="1">
      <c r="A40" s="20">
        <v>101.279</v>
      </c>
      <c r="B40" s="52">
        <v>126200000243</v>
      </c>
      <c r="C40" s="6" t="s">
        <v>154</v>
      </c>
      <c r="D40" s="6"/>
      <c r="E40" s="7"/>
      <c r="F40" s="8"/>
      <c r="G40" s="9"/>
      <c r="H40" s="7"/>
      <c r="I40" s="8"/>
    </row>
    <row r="41" spans="1:9" ht="43.5" customHeight="1" thickBot="1">
      <c r="A41" s="20">
        <v>101.281</v>
      </c>
      <c r="B41" s="52">
        <v>126400000000</v>
      </c>
      <c r="C41" s="6" t="s">
        <v>153</v>
      </c>
      <c r="D41" s="6"/>
      <c r="E41" s="7"/>
      <c r="F41" s="8"/>
      <c r="G41" s="9"/>
      <c r="H41" s="7"/>
      <c r="I41" s="8"/>
    </row>
    <row r="42" spans="1:9" ht="64.5" thickBot="1">
      <c r="A42" s="5" t="s">
        <v>135</v>
      </c>
      <c r="B42" s="6" t="s">
        <v>53</v>
      </c>
      <c r="C42" s="6" t="s">
        <v>176</v>
      </c>
      <c r="D42" s="6"/>
      <c r="E42" s="8">
        <f>E43+F45</f>
        <v>1743600</v>
      </c>
      <c r="F42" s="8"/>
      <c r="G42" s="9"/>
      <c r="H42" s="77">
        <f>H43+H44</f>
        <v>242178.38</v>
      </c>
      <c r="I42" s="8"/>
    </row>
    <row r="43" spans="1:9" ht="13.5" customHeight="1">
      <c r="A43" s="10" t="s">
        <v>46</v>
      </c>
      <c r="B43" s="11" t="s">
        <v>75</v>
      </c>
      <c r="C43" s="11" t="s">
        <v>133</v>
      </c>
      <c r="D43" s="11"/>
      <c r="E43" s="12">
        <v>1743600</v>
      </c>
      <c r="F43" s="13"/>
      <c r="G43" s="14"/>
      <c r="H43" s="79">
        <v>242178.38</v>
      </c>
      <c r="I43" s="13"/>
    </row>
    <row r="44" spans="1:9" ht="14.25" customHeight="1" thickBot="1">
      <c r="A44" s="20" t="s">
        <v>21</v>
      </c>
      <c r="B44" s="21" t="s">
        <v>68</v>
      </c>
      <c r="C44" s="21" t="s">
        <v>177</v>
      </c>
      <c r="D44" s="21"/>
      <c r="E44" s="22"/>
      <c r="F44" s="54"/>
      <c r="G44" s="24"/>
      <c r="H44" s="22"/>
      <c r="I44" s="54"/>
    </row>
    <row r="45" spans="1:9" ht="64.5" thickBot="1">
      <c r="A45" s="5" t="s">
        <v>16</v>
      </c>
      <c r="B45" s="6" t="s">
        <v>29</v>
      </c>
      <c r="C45" s="6" t="s">
        <v>178</v>
      </c>
      <c r="D45" s="6"/>
      <c r="E45" s="8">
        <f>E46+E50</f>
        <v>526600</v>
      </c>
      <c r="F45" s="8"/>
      <c r="G45" s="9"/>
      <c r="H45" s="8">
        <f>H46+H47</f>
        <v>42210.07</v>
      </c>
      <c r="I45" s="8"/>
    </row>
    <row r="46" spans="1:9" ht="15.75" customHeight="1">
      <c r="A46" s="10" t="s">
        <v>83</v>
      </c>
      <c r="B46" s="11" t="s">
        <v>100</v>
      </c>
      <c r="C46" s="11" t="s">
        <v>133</v>
      </c>
      <c r="D46" s="11"/>
      <c r="E46" s="12">
        <v>526600</v>
      </c>
      <c r="F46" s="13"/>
      <c r="G46" s="14"/>
      <c r="H46" s="12">
        <v>42210.07</v>
      </c>
      <c r="I46" s="13"/>
    </row>
    <row r="47" spans="1:9" ht="15" customHeight="1" thickBot="1">
      <c r="A47" s="20" t="s">
        <v>109</v>
      </c>
      <c r="B47" s="21" t="s">
        <v>108</v>
      </c>
      <c r="C47" s="21" t="s">
        <v>179</v>
      </c>
      <c r="D47" s="21"/>
      <c r="E47" s="22"/>
      <c r="F47" s="54"/>
      <c r="G47" s="24"/>
      <c r="H47" s="22"/>
      <c r="I47" s="54"/>
    </row>
    <row r="48" spans="1:12" ht="31.5" customHeight="1" thickBot="1">
      <c r="A48" s="55" t="s">
        <v>10</v>
      </c>
      <c r="B48" s="56" t="s">
        <v>90</v>
      </c>
      <c r="C48" s="56" t="s">
        <v>180</v>
      </c>
      <c r="D48" s="56"/>
      <c r="E48" s="57">
        <f>E49+L51</f>
        <v>0</v>
      </c>
      <c r="F48" s="57">
        <f>F49+F51</f>
        <v>0</v>
      </c>
      <c r="G48" s="57">
        <f>G49+G51</f>
        <v>0</v>
      </c>
      <c r="H48" s="57">
        <f>H49+I51</f>
        <v>0</v>
      </c>
      <c r="I48" s="57"/>
      <c r="L48" t="s">
        <v>93</v>
      </c>
    </row>
    <row r="49" spans="1:9" ht="21.75">
      <c r="A49" s="59" t="s">
        <v>79</v>
      </c>
      <c r="B49" s="60" t="s">
        <v>40</v>
      </c>
      <c r="C49" s="60" t="s">
        <v>133</v>
      </c>
      <c r="D49" s="60"/>
      <c r="E49" s="12">
        <v>0</v>
      </c>
      <c r="F49" s="61"/>
      <c r="G49" s="62"/>
      <c r="H49" s="12">
        <v>0</v>
      </c>
      <c r="I49" s="61"/>
    </row>
    <row r="50" spans="1:9" ht="13.5" thickBot="1">
      <c r="A50" s="63" t="s">
        <v>58</v>
      </c>
      <c r="B50" s="64" t="s">
        <v>42</v>
      </c>
      <c r="C50" s="64" t="s">
        <v>181</v>
      </c>
      <c r="D50" s="64"/>
      <c r="E50" s="22">
        <v>0</v>
      </c>
      <c r="F50" s="54"/>
      <c r="G50" s="65"/>
      <c r="H50" s="22">
        <v>0</v>
      </c>
      <c r="I50" s="54"/>
    </row>
    <row r="51" spans="1:9" ht="64.5" thickBot="1">
      <c r="A51" s="55" t="s">
        <v>45</v>
      </c>
      <c r="B51" s="56" t="s">
        <v>123</v>
      </c>
      <c r="C51" s="56" t="s">
        <v>182</v>
      </c>
      <c r="D51" s="56"/>
      <c r="E51" s="57">
        <f>E52+J55</f>
        <v>0</v>
      </c>
      <c r="F51" s="57"/>
      <c r="G51" s="58"/>
      <c r="H51" s="57">
        <f>H52+G55</f>
        <v>0</v>
      </c>
      <c r="I51" s="57"/>
    </row>
    <row r="52" spans="1:12" ht="21.75">
      <c r="A52" s="59" t="s">
        <v>98</v>
      </c>
      <c r="B52" s="60" t="s">
        <v>9</v>
      </c>
      <c r="C52" s="60" t="s">
        <v>133</v>
      </c>
      <c r="D52" s="60"/>
      <c r="E52" s="12">
        <v>0</v>
      </c>
      <c r="F52" s="66"/>
      <c r="G52" s="62"/>
      <c r="H52" s="12">
        <v>0</v>
      </c>
      <c r="I52" s="66"/>
      <c r="L52" t="s">
        <v>93</v>
      </c>
    </row>
    <row r="53" spans="1:9" ht="13.5" thickBot="1">
      <c r="A53" s="67" t="s">
        <v>67</v>
      </c>
      <c r="B53" s="68" t="s">
        <v>3</v>
      </c>
      <c r="C53" s="68" t="s">
        <v>181</v>
      </c>
      <c r="D53" s="68"/>
      <c r="E53" s="41">
        <v>0</v>
      </c>
      <c r="F53" s="69"/>
      <c r="G53" s="70"/>
      <c r="H53" s="41">
        <v>0</v>
      </c>
      <c r="I53" s="69"/>
    </row>
    <row r="54" spans="1:9" ht="33" thickBot="1">
      <c r="A54" s="5" t="s">
        <v>20</v>
      </c>
      <c r="B54" s="6" t="s">
        <v>78</v>
      </c>
      <c r="C54" s="6" t="s">
        <v>51</v>
      </c>
      <c r="D54" s="6"/>
      <c r="E54" s="8">
        <v>2569700</v>
      </c>
      <c r="F54" s="8"/>
      <c r="G54" s="9"/>
      <c r="H54" s="8">
        <v>163289.75</v>
      </c>
      <c r="I54" s="8"/>
    </row>
    <row r="55" spans="1:9" ht="22.5" thickBot="1">
      <c r="A55" s="5" t="s">
        <v>73</v>
      </c>
      <c r="B55" s="6" t="s">
        <v>37</v>
      </c>
      <c r="C55" s="6" t="s">
        <v>183</v>
      </c>
      <c r="D55" s="6"/>
      <c r="E55" s="8">
        <f>E56+E57+E58+G59</f>
        <v>1394800</v>
      </c>
      <c r="F55" s="8"/>
      <c r="G55" s="9"/>
      <c r="H55" s="8">
        <f>H56+H57+H58+L59</f>
        <v>100832.87</v>
      </c>
      <c r="I55" s="8" t="s">
        <v>93</v>
      </c>
    </row>
    <row r="56" spans="1:9" ht="12.75">
      <c r="A56" s="10" t="s">
        <v>1</v>
      </c>
      <c r="B56" s="11"/>
      <c r="C56" s="11" t="s">
        <v>121</v>
      </c>
      <c r="D56" s="11"/>
      <c r="E56" s="12">
        <v>599100</v>
      </c>
      <c r="F56" s="13"/>
      <c r="G56" s="14"/>
      <c r="H56" s="12">
        <v>46094.55</v>
      </c>
      <c r="I56" s="13"/>
    </row>
    <row r="57" spans="1:9" ht="12.75">
      <c r="A57" s="15" t="s">
        <v>85</v>
      </c>
      <c r="B57" s="16"/>
      <c r="C57" s="16" t="s">
        <v>30</v>
      </c>
      <c r="D57" s="16"/>
      <c r="E57" s="17">
        <v>382500</v>
      </c>
      <c r="F57" s="18"/>
      <c r="G57" s="19"/>
      <c r="H57" s="17">
        <v>23995.82</v>
      </c>
      <c r="I57" s="18"/>
    </row>
    <row r="58" spans="1:9" ht="13.5" thickBot="1">
      <c r="A58" s="20" t="s">
        <v>27</v>
      </c>
      <c r="B58" s="21"/>
      <c r="C58" s="21" t="s">
        <v>24</v>
      </c>
      <c r="D58" s="21"/>
      <c r="E58" s="22">
        <v>413200</v>
      </c>
      <c r="F58" s="23"/>
      <c r="G58" s="24"/>
      <c r="H58" s="22">
        <v>30742.5</v>
      </c>
      <c r="I58" s="23"/>
    </row>
    <row r="59" spans="1:9" ht="33" thickBot="1">
      <c r="A59" s="5" t="s">
        <v>65</v>
      </c>
      <c r="B59" s="6" t="s">
        <v>96</v>
      </c>
      <c r="C59" s="6" t="s">
        <v>184</v>
      </c>
      <c r="D59" s="6"/>
      <c r="E59" s="8">
        <f>E60+E61+E62+F63</f>
        <v>421200</v>
      </c>
      <c r="F59" s="8"/>
      <c r="G59" s="9"/>
      <c r="H59" s="8">
        <f>H60+H61+H62+I61</f>
        <v>30734.289999999997</v>
      </c>
      <c r="I59" s="8"/>
    </row>
    <row r="60" spans="1:9" ht="12.75">
      <c r="A60" s="10" t="s">
        <v>15</v>
      </c>
      <c r="B60" s="11"/>
      <c r="C60" s="11" t="s">
        <v>121</v>
      </c>
      <c r="D60" s="11"/>
      <c r="E60" s="12">
        <v>180900</v>
      </c>
      <c r="F60" s="13"/>
      <c r="G60" s="14"/>
      <c r="H60" s="12">
        <v>14061.15</v>
      </c>
      <c r="I60" s="13"/>
    </row>
    <row r="61" spans="1:12" ht="12.75">
      <c r="A61" s="15" t="s">
        <v>66</v>
      </c>
      <c r="B61" s="16"/>
      <c r="C61" s="16" t="s">
        <v>30</v>
      </c>
      <c r="D61" s="16"/>
      <c r="E61" s="17">
        <v>115500</v>
      </c>
      <c r="F61" s="18"/>
      <c r="G61" s="19"/>
      <c r="H61" s="17">
        <v>7319.91</v>
      </c>
      <c r="I61" s="18"/>
      <c r="L61" t="s">
        <v>93</v>
      </c>
    </row>
    <row r="62" spans="1:9" ht="13.5" thickBot="1">
      <c r="A62" s="20" t="s">
        <v>12</v>
      </c>
      <c r="B62" s="21"/>
      <c r="C62" s="21" t="s">
        <v>24</v>
      </c>
      <c r="D62" s="21"/>
      <c r="E62" s="22">
        <v>124800</v>
      </c>
      <c r="F62" s="23"/>
      <c r="G62" s="24"/>
      <c r="H62" s="22">
        <v>9353.23</v>
      </c>
      <c r="I62" s="23"/>
    </row>
    <row r="63" spans="1:9" ht="34.5" customHeight="1" thickBot="1">
      <c r="A63" s="55" t="s">
        <v>138</v>
      </c>
      <c r="B63" s="56" t="s">
        <v>139</v>
      </c>
      <c r="C63" s="58" t="s">
        <v>140</v>
      </c>
      <c r="D63" s="56"/>
      <c r="E63" s="7">
        <v>0</v>
      </c>
      <c r="F63" s="57"/>
      <c r="G63" s="58"/>
      <c r="H63" s="7">
        <v>0</v>
      </c>
      <c r="I63" s="57"/>
    </row>
    <row r="64" spans="1:9" ht="12.75">
      <c r="A64" s="59" t="s">
        <v>141</v>
      </c>
      <c r="B64" s="60" t="s">
        <v>142</v>
      </c>
      <c r="C64" s="62" t="s">
        <v>143</v>
      </c>
      <c r="D64" s="60"/>
      <c r="E64" s="12">
        <v>0</v>
      </c>
      <c r="F64" s="66"/>
      <c r="G64" s="62"/>
      <c r="H64" s="12">
        <v>0</v>
      </c>
      <c r="I64" s="71"/>
    </row>
    <row r="65" spans="1:9" ht="22.5" thickBot="1">
      <c r="A65" s="67" t="s">
        <v>144</v>
      </c>
      <c r="B65" s="68" t="s">
        <v>145</v>
      </c>
      <c r="C65" s="70" t="s">
        <v>146</v>
      </c>
      <c r="D65" s="68"/>
      <c r="E65" s="41">
        <v>0</v>
      </c>
      <c r="F65" s="69"/>
      <c r="G65" s="70"/>
      <c r="H65" s="41">
        <v>0</v>
      </c>
      <c r="I65" s="69"/>
    </row>
    <row r="66" spans="1:9" ht="85.5" hidden="1" thickBot="1">
      <c r="A66" s="55" t="s">
        <v>147</v>
      </c>
      <c r="B66" s="56" t="s">
        <v>148</v>
      </c>
      <c r="C66" s="58" t="s">
        <v>149</v>
      </c>
      <c r="D66" s="56"/>
      <c r="E66" s="7"/>
      <c r="F66" s="57"/>
      <c r="G66" s="58"/>
      <c r="H66" s="7"/>
      <c r="I66" s="57"/>
    </row>
    <row r="67" spans="1:9" ht="13.5" hidden="1" thickBot="1">
      <c r="A67" s="72" t="s">
        <v>150</v>
      </c>
      <c r="B67" s="73" t="s">
        <v>151</v>
      </c>
      <c r="C67" s="70" t="s">
        <v>152</v>
      </c>
      <c r="D67" s="68"/>
      <c r="E67" s="41"/>
      <c r="F67" s="69"/>
      <c r="G67" s="70"/>
      <c r="H67" s="41"/>
      <c r="I67" s="69"/>
    </row>
    <row r="68" spans="1:9" ht="22.5" hidden="1" thickBot="1">
      <c r="A68" s="5" t="s">
        <v>81</v>
      </c>
      <c r="B68" s="6" t="s">
        <v>69</v>
      </c>
      <c r="C68" s="6" t="s">
        <v>72</v>
      </c>
      <c r="D68" s="6"/>
      <c r="E68" s="8"/>
      <c r="F68" s="8"/>
      <c r="G68" s="9"/>
      <c r="H68" s="8"/>
      <c r="I68" s="8"/>
    </row>
    <row r="69" spans="1:9" ht="42.75" hidden="1">
      <c r="A69" s="10" t="s">
        <v>91</v>
      </c>
      <c r="B69" s="11" t="s">
        <v>2</v>
      </c>
      <c r="C69" s="11" t="s">
        <v>88</v>
      </c>
      <c r="D69" s="11"/>
      <c r="E69" s="13"/>
      <c r="F69" s="13"/>
      <c r="G69" s="14"/>
      <c r="H69" s="13"/>
      <c r="I69" s="13"/>
    </row>
    <row r="70" spans="1:9" ht="22.5" hidden="1" thickBot="1">
      <c r="A70" s="20" t="s">
        <v>34</v>
      </c>
      <c r="B70" s="21" t="s">
        <v>128</v>
      </c>
      <c r="C70" s="21" t="s">
        <v>107</v>
      </c>
      <c r="D70" s="21"/>
      <c r="E70" s="23"/>
      <c r="F70" s="23"/>
      <c r="G70" s="24"/>
      <c r="H70" s="23"/>
      <c r="I70" s="23"/>
    </row>
    <row r="71" spans="1:9" ht="22.5" thickBot="1">
      <c r="A71" s="5" t="s">
        <v>104</v>
      </c>
      <c r="B71" s="6" t="s">
        <v>5</v>
      </c>
      <c r="C71" s="6" t="s">
        <v>185</v>
      </c>
      <c r="D71" s="74">
        <v>11900</v>
      </c>
      <c r="E71" s="7">
        <v>11900</v>
      </c>
      <c r="F71" s="8"/>
      <c r="G71" s="75">
        <v>0</v>
      </c>
      <c r="H71" s="7">
        <v>0</v>
      </c>
      <c r="I71" s="8"/>
    </row>
    <row r="72" spans="2:9" ht="12.75">
      <c r="B72" s="88" t="s">
        <v>187</v>
      </c>
      <c r="C72" s="89"/>
      <c r="G72" s="93"/>
      <c r="H72" s="90"/>
      <c r="I72" s="90"/>
    </row>
    <row r="73" spans="2:9" ht="21.75" customHeight="1">
      <c r="B73" s="86" t="s">
        <v>186</v>
      </c>
      <c r="C73" s="87"/>
      <c r="G73" s="84"/>
      <c r="H73" s="90"/>
      <c r="I73" s="90"/>
    </row>
    <row r="74" spans="7:9" ht="15" customHeight="1">
      <c r="G74" s="92"/>
      <c r="H74" s="90"/>
      <c r="I74" s="90"/>
    </row>
  </sheetData>
  <sheetProtection/>
  <mergeCells count="13">
    <mergeCell ref="B3:E3"/>
    <mergeCell ref="B4:E4"/>
    <mergeCell ref="G74:I74"/>
    <mergeCell ref="G72:I72"/>
    <mergeCell ref="G73:I73"/>
    <mergeCell ref="G2:H2"/>
    <mergeCell ref="G3:H3"/>
    <mergeCell ref="G4:H4"/>
    <mergeCell ref="B73:C73"/>
    <mergeCell ref="B72:C72"/>
    <mergeCell ref="G1:H1"/>
    <mergeCell ref="B1:E1"/>
    <mergeCell ref="B2:E2"/>
  </mergeCells>
  <printOptions gridLines="1"/>
  <pageMargins left="0.16" right="0.2" top="0.4166666666666667" bottom="0.4166666666666667" header="0.1388888888888889" footer="0.4166666666666667"/>
  <pageSetup horizontalDpi="600" verticalDpi="600" orientation="landscape" paperSize="9" scale="99" r:id="rId1"/>
  <headerFooter alignWithMargins="0">
    <oddHeader>&amp;RСтраница &amp;P&amp;P из &amp;N&amp;N</oddHeader>
  </headerFooter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Домашний</dc:creator>
  <cp:keywords/>
  <dc:description/>
  <cp:lastModifiedBy>Malogrib</cp:lastModifiedBy>
  <cp:lastPrinted>2023-01-05T11:14:14Z</cp:lastPrinted>
  <dcterms:created xsi:type="dcterms:W3CDTF">2016-04-19T07:26:20Z</dcterms:created>
  <dcterms:modified xsi:type="dcterms:W3CDTF">2023-05-23T07:50:03Z</dcterms:modified>
  <cp:category/>
  <cp:version/>
  <cp:contentType/>
  <cp:contentStatus/>
</cp:coreProperties>
</file>